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ayfa 1" sheetId="1" r:id="rId1"/>
  </sheets>
  <definedNames>
    <definedName name="_xlnm.Print_Area" localSheetId="0">'sayfa 1'!$A$1:$AE$28</definedName>
  </definedNames>
  <calcPr fullCalcOnLoad="1"/>
</workbook>
</file>

<file path=xl/sharedStrings.xml><?xml version="1.0" encoding="utf-8"?>
<sst xmlns="http://schemas.openxmlformats.org/spreadsheetml/2006/main" count="17" uniqueCount="17">
  <si>
    <t>TOPLAM</t>
  </si>
  <si>
    <t>Total</t>
  </si>
  <si>
    <r>
      <t xml:space="preserve">ARALIK                         </t>
    </r>
    <r>
      <rPr>
        <sz val="10"/>
        <rFont val="Arial Tur"/>
        <family val="2"/>
      </rPr>
      <t xml:space="preserve"> December</t>
    </r>
  </si>
  <si>
    <r>
      <t xml:space="preserve">OCAK                           </t>
    </r>
    <r>
      <rPr>
        <sz val="10"/>
        <rFont val="Arial Tur"/>
        <family val="2"/>
      </rPr>
      <t>January</t>
    </r>
  </si>
  <si>
    <r>
      <t xml:space="preserve">ŞUBAT                       </t>
    </r>
    <r>
      <rPr>
        <sz val="10"/>
        <rFont val="Arial Tur"/>
        <family val="2"/>
      </rPr>
      <t>February</t>
    </r>
  </si>
  <si>
    <r>
      <t xml:space="preserve">MART                             </t>
    </r>
    <r>
      <rPr>
        <sz val="10"/>
        <rFont val="Arial Tur"/>
        <family val="2"/>
      </rPr>
      <t>March</t>
    </r>
  </si>
  <si>
    <r>
      <t xml:space="preserve">NİSAN                           </t>
    </r>
    <r>
      <rPr>
        <sz val="10"/>
        <rFont val="Arial Tur"/>
        <family val="2"/>
      </rPr>
      <t>April</t>
    </r>
  </si>
  <si>
    <r>
      <t xml:space="preserve">MAYIS                            </t>
    </r>
    <r>
      <rPr>
        <sz val="10"/>
        <rFont val="Arial Tur"/>
        <family val="2"/>
      </rPr>
      <t>May</t>
    </r>
  </si>
  <si>
    <r>
      <t xml:space="preserve">HAZİRAN                      </t>
    </r>
    <r>
      <rPr>
        <sz val="10"/>
        <rFont val="Arial Tur"/>
        <family val="2"/>
      </rPr>
      <t>June</t>
    </r>
  </si>
  <si>
    <r>
      <t xml:space="preserve">TEMMUZ                      </t>
    </r>
    <r>
      <rPr>
        <sz val="10"/>
        <rFont val="Arial Tur"/>
        <family val="2"/>
      </rPr>
      <t>July</t>
    </r>
  </si>
  <si>
    <r>
      <t xml:space="preserve">AĞUSTOS                         </t>
    </r>
    <r>
      <rPr>
        <sz val="10"/>
        <rFont val="Arial Tur"/>
        <family val="2"/>
      </rPr>
      <t xml:space="preserve"> August</t>
    </r>
  </si>
  <si>
    <r>
      <t xml:space="preserve">EYLÜL                     </t>
    </r>
    <r>
      <rPr>
        <sz val="10"/>
        <rFont val="Arial Tur"/>
        <family val="2"/>
      </rPr>
      <t>September</t>
    </r>
  </si>
  <si>
    <r>
      <t xml:space="preserve">EKİM                              </t>
    </r>
    <r>
      <rPr>
        <sz val="10"/>
        <rFont val="Arial Tur"/>
        <family val="2"/>
      </rPr>
      <t>October</t>
    </r>
  </si>
  <si>
    <r>
      <t xml:space="preserve">KASIM                      </t>
    </r>
    <r>
      <rPr>
        <sz val="10"/>
        <rFont val="Arial Tur"/>
        <family val="2"/>
      </rPr>
      <t xml:space="preserve"> November</t>
    </r>
  </si>
  <si>
    <t>YILLAR</t>
  </si>
  <si>
    <r>
      <t xml:space="preserve">AYLAR                           </t>
    </r>
    <r>
      <rPr>
        <sz val="12"/>
        <color indexed="10"/>
        <rFont val="Arial Tur"/>
        <family val="2"/>
      </rPr>
      <t xml:space="preserve">Months </t>
    </r>
  </si>
  <si>
    <r>
      <t xml:space="preserve"> TÜRKİYE'YE GELEN YABANCILARIN YILLARA VE AYLARA GÖRE DAĞILIMI (1990 </t>
    </r>
    <r>
      <rPr>
        <b/>
        <sz val="16"/>
        <color indexed="10"/>
        <rFont val="Arial Tur"/>
        <family val="0"/>
      </rPr>
      <t>- 2019)</t>
    </r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</si>
</sst>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\ ###\ ###"/>
    <numFmt numFmtId="173" formatCode="##\ ###\ ###"/>
    <numFmt numFmtId="174" formatCode="0.000000"/>
    <numFmt numFmtId="175" formatCode="0.00000"/>
    <numFmt numFmtId="176" formatCode="0.0000"/>
    <numFmt numFmtId="177" formatCode="0.000"/>
    <numFmt numFmtId="178" formatCode="##.0\ ###\ ###"/>
    <numFmt numFmtId="179" formatCode="##.\ ###\ ###"/>
    <numFmt numFmtId="180" formatCode="#.\ ###\ ###"/>
    <numFmt numFmtId="181" formatCode=".\ ###\ ;########################################################################################################################################################"/>
    <numFmt numFmtId="182" formatCode=".\ ###\ ;########################################################################################################################################################################"/>
    <numFmt numFmtId="183" formatCode=".\ ##\ ;########################################################################################################################################################################"/>
    <numFmt numFmtId="184" formatCode=".\ ###\ ;########################################################################################################################################################################.0"/>
    <numFmt numFmtId="185" formatCode=".\ ####\ ;########################################################################################################################################################################.00"/>
    <numFmt numFmtId="186" formatCode="###\ ###\ ###"/>
    <numFmt numFmtId="187" formatCode="###\ ###\ ##0"/>
    <numFmt numFmtId="188" formatCode="[$-1010409]#,##0.00;\-#,##0.00"/>
    <numFmt numFmtId="189" formatCode="#,##0.0"/>
    <numFmt numFmtId="190" formatCode="###\ ###\ ###;;\-;"/>
    <numFmt numFmtId="191" formatCode="###\ ###\ ###\ ###;;\-;"/>
    <numFmt numFmtId="192" formatCode="[$-41F]dd\ mmmm\ yyyy\ dddd"/>
    <numFmt numFmtId="193" formatCode="#,##0\ &quot;₺&quot;"/>
  </numFmts>
  <fonts count="5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9"/>
      <name val="Arial Tur"/>
      <family val="2"/>
    </font>
    <font>
      <sz val="8"/>
      <name val="Arial Tur"/>
      <family val="2"/>
    </font>
    <font>
      <sz val="16"/>
      <name val="Arial Tur"/>
      <family val="0"/>
    </font>
    <font>
      <sz val="10"/>
      <name val="Arial"/>
      <family val="2"/>
    </font>
    <font>
      <sz val="12"/>
      <color indexed="10"/>
      <name val="Arial Tur"/>
      <family val="2"/>
    </font>
    <font>
      <b/>
      <sz val="16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Tur"/>
      <family val="2"/>
    </font>
    <font>
      <sz val="10"/>
      <color indexed="10"/>
      <name val="Arial Tur"/>
      <family val="2"/>
    </font>
    <font>
      <b/>
      <sz val="12"/>
      <color indexed="10"/>
      <name val="Arial Tur"/>
      <family val="2"/>
    </font>
    <font>
      <b/>
      <sz val="9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2"/>
    </font>
    <font>
      <sz val="10"/>
      <color rgb="FFFF0000"/>
      <name val="Arial Tur"/>
      <family val="2"/>
    </font>
    <font>
      <b/>
      <sz val="12"/>
      <color rgb="FFFF0000"/>
      <name val="Arial Tur"/>
      <family val="2"/>
    </font>
    <font>
      <b/>
      <sz val="16"/>
      <color rgb="FFFF0000"/>
      <name val="Arial Tur"/>
      <family val="2"/>
    </font>
    <font>
      <b/>
      <sz val="9"/>
      <color rgb="FFFF0000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3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7" fillId="0" borderId="10" xfId="70" applyNumberFormat="1" applyBorder="1" applyAlignment="1">
      <alignment horizontal="center" vertical="center"/>
      <protection/>
    </xf>
    <xf numFmtId="186" fontId="7" fillId="0" borderId="10" xfId="59" applyNumberFormat="1" applyBorder="1" applyAlignment="1">
      <alignment horizontal="right" vertical="center"/>
      <protection/>
    </xf>
    <xf numFmtId="3" fontId="7" fillId="0" borderId="10" xfId="72" applyNumberFormat="1" applyBorder="1" applyAlignment="1">
      <alignment horizontal="center" vertical="center"/>
      <protection/>
    </xf>
    <xf numFmtId="186" fontId="7" fillId="0" borderId="10" xfId="74" applyNumberFormat="1" applyFont="1" applyBorder="1" applyAlignment="1">
      <alignment horizontal="right" vertical="center"/>
      <protection/>
    </xf>
    <xf numFmtId="186" fontId="7" fillId="0" borderId="10" xfId="74" applyNumberForma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 textRotation="180"/>
    </xf>
    <xf numFmtId="0" fontId="1" fillId="0" borderId="11" xfId="0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186" fontId="0" fillId="34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173" fontId="0" fillId="0" borderId="14" xfId="0" applyNumberFormat="1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6" fontId="7" fillId="0" borderId="14" xfId="70" applyNumberFormat="1" applyBorder="1" applyAlignment="1">
      <alignment horizontal="center" vertical="center"/>
      <protection/>
    </xf>
    <xf numFmtId="186" fontId="7" fillId="0" borderId="14" xfId="59" applyNumberFormat="1" applyBorder="1" applyAlignment="1">
      <alignment horizontal="right" vertical="center"/>
      <protection/>
    </xf>
    <xf numFmtId="3" fontId="7" fillId="0" borderId="14" xfId="72" applyNumberFormat="1" applyBorder="1" applyAlignment="1">
      <alignment horizontal="center" vertical="center"/>
      <protection/>
    </xf>
    <xf numFmtId="186" fontId="7" fillId="0" borderId="14" xfId="74" applyNumberFormat="1" applyBorder="1" applyAlignment="1">
      <alignment horizontal="right" vertical="center"/>
      <protection/>
    </xf>
    <xf numFmtId="186" fontId="0" fillId="34" borderId="14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186" fontId="0" fillId="34" borderId="17" xfId="0" applyNumberFormat="1" applyFont="1" applyFill="1" applyBorder="1" applyAlignment="1">
      <alignment horizontal="right" vertical="center" wrapText="1"/>
    </xf>
    <xf numFmtId="186" fontId="0" fillId="34" borderId="18" xfId="0" applyNumberFormat="1" applyFont="1" applyFill="1" applyBorder="1" applyAlignment="1">
      <alignment vertical="center" wrapText="1"/>
    </xf>
    <xf numFmtId="186" fontId="4" fillId="0" borderId="17" xfId="0" applyNumberFormat="1" applyFont="1" applyBorder="1" applyAlignment="1">
      <alignment horizontal="right" vertical="center"/>
    </xf>
    <xf numFmtId="173" fontId="4" fillId="0" borderId="17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6" fontId="0" fillId="34" borderId="14" xfId="0" applyNumberFormat="1" applyFont="1" applyFill="1" applyBorder="1" applyAlignment="1">
      <alignment horizontal="center" vertical="center" wrapText="1"/>
    </xf>
    <xf numFmtId="186" fontId="0" fillId="34" borderId="10" xfId="0" applyNumberFormat="1" applyFont="1" applyFill="1" applyBorder="1" applyAlignment="1">
      <alignment horizontal="center" vertical="center" wrapText="1"/>
    </xf>
    <xf numFmtId="173" fontId="47" fillId="33" borderId="10" xfId="0" applyNumberFormat="1" applyFont="1" applyFill="1" applyBorder="1" applyAlignment="1">
      <alignment horizontal="center" vertical="center" textRotation="45" wrapText="1"/>
    </xf>
    <xf numFmtId="173" fontId="47" fillId="33" borderId="15" xfId="0" applyNumberFormat="1" applyFont="1" applyFill="1" applyBorder="1" applyAlignment="1">
      <alignment horizontal="center" vertical="center" textRotation="45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186" fontId="51" fillId="33" borderId="10" xfId="0" applyNumberFormat="1" applyFont="1" applyFill="1" applyBorder="1" applyAlignment="1">
      <alignment horizontal="center" vertical="center" textRotation="45" wrapText="1"/>
    </xf>
    <xf numFmtId="0" fontId="51" fillId="33" borderId="15" xfId="0" applyFont="1" applyFill="1" applyBorder="1" applyAlignment="1">
      <alignment horizontal="center" vertical="center" textRotation="45" wrapText="1"/>
    </xf>
    <xf numFmtId="186" fontId="51" fillId="33" borderId="19" xfId="0" applyNumberFormat="1" applyFont="1" applyFill="1" applyBorder="1" applyAlignment="1">
      <alignment horizontal="center" vertical="center" textRotation="45" wrapText="1"/>
    </xf>
    <xf numFmtId="0" fontId="51" fillId="33" borderId="20" xfId="0" applyFont="1" applyFill="1" applyBorder="1" applyAlignment="1">
      <alignment horizontal="center" vertical="center" textRotation="45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</cellXfs>
  <cellStyles count="7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" xfId="41"/>
    <cellStyle name="Comma [0]" xfId="42"/>
    <cellStyle name="Comma [0] 2" xfId="43"/>
    <cellStyle name="Comma [0] 3" xfId="44"/>
    <cellStyle name="Comma 2" xfId="45"/>
    <cellStyle name="Comma 3" xfId="46"/>
    <cellStyle name="Currency" xfId="47"/>
    <cellStyle name="Currency [0]" xfId="48"/>
    <cellStyle name="Currency [0] 2" xfId="49"/>
    <cellStyle name="Currency [0] 3" xfId="50"/>
    <cellStyle name="Currency 2" xfId="51"/>
    <cellStyle name="Currency 3" xfId="52"/>
    <cellStyle name="Çıkış" xfId="53"/>
    <cellStyle name="Giriş" xfId="54"/>
    <cellStyle name="Hesaplama" xfId="55"/>
    <cellStyle name="İşaretli Hücre" xfId="56"/>
    <cellStyle name="İyi" xfId="57"/>
    <cellStyle name="Kötü" xfId="58"/>
    <cellStyle name="Normal 10" xfId="59"/>
    <cellStyle name="Normal 10 2" xfId="60"/>
    <cellStyle name="Normal 11" xfId="61"/>
    <cellStyle name="Normal 11 2" xfId="62"/>
    <cellStyle name="Normal 12" xfId="63"/>
    <cellStyle name="Normal 2" xfId="64"/>
    <cellStyle name="Normal 2 2" xfId="65"/>
    <cellStyle name="Normal 3" xfId="66"/>
    <cellStyle name="Normal 7" xfId="67"/>
    <cellStyle name="Normal 7 2" xfId="68"/>
    <cellStyle name="Normal 8" xfId="69"/>
    <cellStyle name="Normal 9" xfId="70"/>
    <cellStyle name="Normal 9 2" xfId="71"/>
    <cellStyle name="Normal 9 2 2" xfId="72"/>
    <cellStyle name="Normal 9 3" xfId="73"/>
    <cellStyle name="Normal_Gelen Yabancılar" xfId="74"/>
    <cellStyle name="Not" xfId="75"/>
    <cellStyle name="Nötr" xfId="76"/>
    <cellStyle name="Currency" xfId="77"/>
    <cellStyle name="Currency [0]" xfId="78"/>
    <cellStyle name="Percent" xfId="79"/>
    <cellStyle name="Toplam" xfId="80"/>
    <cellStyle name="Uyarı Metni" xfId="81"/>
    <cellStyle name="Comma" xfId="82"/>
    <cellStyle name="Vurgu1" xfId="83"/>
    <cellStyle name="Vurgu2" xfId="84"/>
    <cellStyle name="Vurgu3" xfId="85"/>
    <cellStyle name="Vurgu4" xfId="86"/>
    <cellStyle name="Vurgu5" xfId="87"/>
    <cellStyle name="Vurgu6" xfId="88"/>
    <cellStyle name="Percen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view="pageBreakPreview" zoomScaleSheetLayoutView="100" zoomScalePageLayoutView="0" workbookViewId="0" topLeftCell="K1">
      <selection activeCell="AG12" sqref="AG12"/>
    </sheetView>
  </sheetViews>
  <sheetFormatPr defaultColWidth="9.00390625" defaultRowHeight="12.75"/>
  <cols>
    <col min="1" max="1" width="11.625" style="13" customWidth="1"/>
    <col min="2" max="4" width="10.75390625" style="13" customWidth="1"/>
    <col min="5" max="11" width="9.375" style="13" bestFit="1" customWidth="1"/>
    <col min="12" max="23" width="10.125" style="13" bestFit="1" customWidth="1"/>
    <col min="24" max="26" width="10.125" style="13" customWidth="1"/>
    <col min="27" max="29" width="9.75390625" style="13" bestFit="1" customWidth="1"/>
    <col min="30" max="30" width="9.75390625" style="13" customWidth="1"/>
    <col min="31" max="31" width="13.625" style="7" customWidth="1"/>
    <col min="32" max="16384" width="9.125" style="13" customWidth="1"/>
  </cols>
  <sheetData>
    <row r="1" spans="1:31" ht="21" customHeight="1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52"/>
    </row>
    <row r="2" spans="1:31" ht="9" customHeight="1">
      <c r="A2" s="47" t="s">
        <v>15</v>
      </c>
      <c r="B2" s="40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42"/>
    </row>
    <row r="3" spans="1:31" s="3" customFormat="1" ht="27.75" customHeight="1">
      <c r="A3" s="4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42"/>
    </row>
    <row r="4" spans="1:31" s="3" customFormat="1" ht="26.25" customHeight="1" thickBot="1">
      <c r="A4" s="48"/>
      <c r="B4" s="28">
        <v>1990</v>
      </c>
      <c r="C4" s="28">
        <v>1991</v>
      </c>
      <c r="D4" s="28">
        <v>1992</v>
      </c>
      <c r="E4" s="28">
        <v>1993</v>
      </c>
      <c r="F4" s="28">
        <v>1994</v>
      </c>
      <c r="G4" s="28">
        <v>1995</v>
      </c>
      <c r="H4" s="28">
        <v>1996</v>
      </c>
      <c r="I4" s="28">
        <v>1997</v>
      </c>
      <c r="J4" s="28">
        <v>1998</v>
      </c>
      <c r="K4" s="28">
        <v>1999</v>
      </c>
      <c r="L4" s="28">
        <v>2000</v>
      </c>
      <c r="M4" s="28">
        <v>2001</v>
      </c>
      <c r="N4" s="28">
        <v>2002</v>
      </c>
      <c r="O4" s="28">
        <v>2003</v>
      </c>
      <c r="P4" s="28">
        <v>2004</v>
      </c>
      <c r="Q4" s="28">
        <v>2005</v>
      </c>
      <c r="R4" s="28">
        <v>2006</v>
      </c>
      <c r="S4" s="28">
        <v>2007</v>
      </c>
      <c r="T4" s="28">
        <v>2008</v>
      </c>
      <c r="U4" s="28">
        <v>2009</v>
      </c>
      <c r="V4" s="28">
        <v>2010</v>
      </c>
      <c r="W4" s="28">
        <v>2011</v>
      </c>
      <c r="X4" s="28">
        <v>2012</v>
      </c>
      <c r="Y4" s="28">
        <v>2013</v>
      </c>
      <c r="Z4" s="28">
        <v>2014</v>
      </c>
      <c r="AA4" s="28">
        <v>2015</v>
      </c>
      <c r="AB4" s="28">
        <v>2016</v>
      </c>
      <c r="AC4" s="28">
        <v>2017</v>
      </c>
      <c r="AD4" s="29">
        <v>2018</v>
      </c>
      <c r="AE4" s="28">
        <v>2019</v>
      </c>
    </row>
    <row r="5" spans="1:31" s="1" customFormat="1" ht="45" customHeight="1">
      <c r="A5" s="19" t="s">
        <v>3</v>
      </c>
      <c r="B5" s="20">
        <v>115058</v>
      </c>
      <c r="C5" s="21">
        <v>157674</v>
      </c>
      <c r="D5" s="21">
        <v>208740</v>
      </c>
      <c r="E5" s="21">
        <v>211573</v>
      </c>
      <c r="F5" s="21">
        <v>267658</v>
      </c>
      <c r="G5" s="21">
        <v>274680</v>
      </c>
      <c r="H5" s="21">
        <v>283616</v>
      </c>
      <c r="I5" s="21">
        <v>300872</v>
      </c>
      <c r="J5" s="21">
        <v>346183</v>
      </c>
      <c r="K5" s="21">
        <v>359046</v>
      </c>
      <c r="L5" s="21">
        <v>333915</v>
      </c>
      <c r="M5" s="21">
        <v>359320</v>
      </c>
      <c r="N5" s="20">
        <v>306597</v>
      </c>
      <c r="O5" s="20">
        <v>363983</v>
      </c>
      <c r="P5" s="20">
        <v>533694</v>
      </c>
      <c r="Q5" s="20">
        <v>700469</v>
      </c>
      <c r="R5" s="20">
        <v>667337</v>
      </c>
      <c r="S5" s="20">
        <v>714425</v>
      </c>
      <c r="T5" s="20">
        <v>782786</v>
      </c>
      <c r="U5" s="20">
        <v>751817</v>
      </c>
      <c r="V5" s="20">
        <v>809974</v>
      </c>
      <c r="W5" s="20">
        <v>975723</v>
      </c>
      <c r="X5" s="22">
        <v>981611</v>
      </c>
      <c r="Y5" s="23">
        <v>1104754</v>
      </c>
      <c r="Z5" s="24">
        <v>1146815</v>
      </c>
      <c r="AA5" s="25">
        <v>1250941</v>
      </c>
      <c r="AB5" s="26">
        <v>1170333</v>
      </c>
      <c r="AC5" s="27">
        <v>1055474</v>
      </c>
      <c r="AD5" s="31">
        <v>1461570</v>
      </c>
      <c r="AE5" s="36">
        <v>1539496</v>
      </c>
    </row>
    <row r="6" spans="1:31" s="1" customFormat="1" ht="45" customHeight="1">
      <c r="A6" s="15" t="s">
        <v>4</v>
      </c>
      <c r="B6" s="4">
        <v>143215</v>
      </c>
      <c r="C6" s="5">
        <v>157123</v>
      </c>
      <c r="D6" s="5">
        <v>255040</v>
      </c>
      <c r="E6" s="5">
        <v>273666</v>
      </c>
      <c r="F6" s="5">
        <v>301811</v>
      </c>
      <c r="G6" s="5">
        <v>302407</v>
      </c>
      <c r="H6" s="5">
        <v>324910</v>
      </c>
      <c r="I6" s="5">
        <v>314306</v>
      </c>
      <c r="J6" s="5">
        <v>371526</v>
      </c>
      <c r="K6" s="5">
        <v>371727</v>
      </c>
      <c r="L6" s="5">
        <v>354487</v>
      </c>
      <c r="M6" s="5">
        <v>404653</v>
      </c>
      <c r="N6" s="4">
        <v>426405</v>
      </c>
      <c r="O6" s="4">
        <v>481252</v>
      </c>
      <c r="P6" s="4">
        <v>607854</v>
      </c>
      <c r="Q6" s="4">
        <v>696643</v>
      </c>
      <c r="R6" s="4">
        <v>626565</v>
      </c>
      <c r="S6" s="4">
        <v>787048</v>
      </c>
      <c r="T6" s="4">
        <v>896482</v>
      </c>
      <c r="U6" s="4">
        <v>898927</v>
      </c>
      <c r="V6" s="4">
        <v>953848</v>
      </c>
      <c r="W6" s="4">
        <v>1079505</v>
      </c>
      <c r="X6" s="6">
        <v>997571</v>
      </c>
      <c r="Y6" s="8">
        <v>1268440</v>
      </c>
      <c r="Z6" s="9">
        <v>1352184</v>
      </c>
      <c r="AA6" s="10">
        <v>1383343</v>
      </c>
      <c r="AB6" s="12">
        <v>1240633</v>
      </c>
      <c r="AC6" s="18">
        <v>1159833</v>
      </c>
      <c r="AD6" s="32">
        <v>1527070</v>
      </c>
      <c r="AE6" s="37">
        <v>1670238</v>
      </c>
    </row>
    <row r="7" spans="1:31" s="1" customFormat="1" ht="45" customHeight="1">
      <c r="A7" s="15" t="s">
        <v>5</v>
      </c>
      <c r="B7" s="4">
        <v>242987</v>
      </c>
      <c r="C7" s="5">
        <v>284039</v>
      </c>
      <c r="D7" s="5">
        <v>337582</v>
      </c>
      <c r="E7" s="5">
        <v>343780</v>
      </c>
      <c r="F7" s="5">
        <v>394107</v>
      </c>
      <c r="G7" s="5">
        <v>368195</v>
      </c>
      <c r="H7" s="5">
        <v>537452</v>
      </c>
      <c r="I7" s="5">
        <v>555204</v>
      </c>
      <c r="J7" s="5">
        <v>476756</v>
      </c>
      <c r="K7" s="5">
        <v>409483</v>
      </c>
      <c r="L7" s="5">
        <v>435158</v>
      </c>
      <c r="M7" s="5">
        <v>547365</v>
      </c>
      <c r="N7" s="4">
        <v>675687</v>
      </c>
      <c r="O7" s="4">
        <v>499663</v>
      </c>
      <c r="P7" s="4">
        <v>784107</v>
      </c>
      <c r="Q7" s="4">
        <v>1107348</v>
      </c>
      <c r="R7" s="4">
        <v>921892</v>
      </c>
      <c r="S7" s="4">
        <v>1099960</v>
      </c>
      <c r="T7" s="4">
        <v>1305297</v>
      </c>
      <c r="U7" s="4">
        <v>1207729</v>
      </c>
      <c r="V7" s="4">
        <v>1414616</v>
      </c>
      <c r="W7" s="4">
        <v>1617782</v>
      </c>
      <c r="X7" s="6">
        <v>1460563</v>
      </c>
      <c r="Y7" s="8">
        <v>1841154</v>
      </c>
      <c r="Z7" s="9">
        <v>1851980</v>
      </c>
      <c r="AA7" s="10">
        <v>1895940</v>
      </c>
      <c r="AB7" s="12">
        <v>1652511</v>
      </c>
      <c r="AC7" s="18">
        <v>1587007</v>
      </c>
      <c r="AD7" s="32">
        <v>2139766</v>
      </c>
      <c r="AE7" s="37">
        <v>2232358</v>
      </c>
    </row>
    <row r="8" spans="1:31" s="1" customFormat="1" ht="45" customHeight="1">
      <c r="A8" s="15" t="s">
        <v>6</v>
      </c>
      <c r="B8" s="4">
        <v>429624</v>
      </c>
      <c r="C8" s="5">
        <v>376502</v>
      </c>
      <c r="D8" s="5">
        <v>579022</v>
      </c>
      <c r="E8" s="5">
        <v>578292</v>
      </c>
      <c r="F8" s="5">
        <v>468550</v>
      </c>
      <c r="G8" s="5">
        <v>535462</v>
      </c>
      <c r="H8" s="5">
        <v>556109</v>
      </c>
      <c r="I8" s="5">
        <v>639819</v>
      </c>
      <c r="J8" s="5">
        <v>642332</v>
      </c>
      <c r="K8" s="5">
        <v>426558</v>
      </c>
      <c r="L8" s="5">
        <v>721128</v>
      </c>
      <c r="M8" s="5">
        <v>884805</v>
      </c>
      <c r="N8" s="4">
        <v>852930</v>
      </c>
      <c r="O8" s="4">
        <v>669288</v>
      </c>
      <c r="P8" s="4">
        <v>1104270</v>
      </c>
      <c r="Q8" s="4">
        <v>1348264</v>
      </c>
      <c r="R8" s="4">
        <v>1372922</v>
      </c>
      <c r="S8" s="4">
        <v>1520954</v>
      </c>
      <c r="T8" s="4">
        <v>1647903</v>
      </c>
      <c r="U8" s="4">
        <v>1750281</v>
      </c>
      <c r="V8" s="4">
        <v>1744628</v>
      </c>
      <c r="W8" s="4">
        <v>2290722</v>
      </c>
      <c r="X8" s="6">
        <v>2168715</v>
      </c>
      <c r="Y8" s="8">
        <v>2451031</v>
      </c>
      <c r="Z8" s="9">
        <v>2652071</v>
      </c>
      <c r="AA8" s="10">
        <v>2437263</v>
      </c>
      <c r="AB8" s="12">
        <v>1753045</v>
      </c>
      <c r="AC8" s="18">
        <v>2070322</v>
      </c>
      <c r="AD8" s="32">
        <v>2655561</v>
      </c>
      <c r="AE8" s="37">
        <v>3293176</v>
      </c>
    </row>
    <row r="9" spans="1:31" s="1" customFormat="1" ht="45" customHeight="1">
      <c r="A9" s="15" t="s">
        <v>7</v>
      </c>
      <c r="B9" s="4">
        <v>529552</v>
      </c>
      <c r="C9" s="5">
        <v>502029</v>
      </c>
      <c r="D9" s="5">
        <v>739918</v>
      </c>
      <c r="E9" s="5">
        <v>797637</v>
      </c>
      <c r="F9" s="5">
        <v>644589</v>
      </c>
      <c r="G9" s="5">
        <v>732394</v>
      </c>
      <c r="H9" s="5">
        <v>874942</v>
      </c>
      <c r="I9" s="5">
        <v>1020894</v>
      </c>
      <c r="J9" s="5">
        <v>986237</v>
      </c>
      <c r="K9" s="5">
        <v>691313</v>
      </c>
      <c r="L9" s="5">
        <v>986376</v>
      </c>
      <c r="M9" s="5">
        <v>1231562</v>
      </c>
      <c r="N9" s="4">
        <v>1325752</v>
      </c>
      <c r="O9" s="4">
        <v>1146309</v>
      </c>
      <c r="P9" s="4">
        <v>1799130</v>
      </c>
      <c r="Q9" s="4">
        <v>2302389</v>
      </c>
      <c r="R9" s="4">
        <v>1918809</v>
      </c>
      <c r="S9" s="4">
        <v>2287645</v>
      </c>
      <c r="T9" s="4">
        <v>2748564</v>
      </c>
      <c r="U9" s="4">
        <v>2718788</v>
      </c>
      <c r="V9" s="4">
        <v>3148337</v>
      </c>
      <c r="W9" s="4">
        <v>3283125</v>
      </c>
      <c r="X9" s="6">
        <v>3232926</v>
      </c>
      <c r="Y9" s="8">
        <v>3810236</v>
      </c>
      <c r="Z9" s="9">
        <v>3900096</v>
      </c>
      <c r="AA9" s="10">
        <v>3804158</v>
      </c>
      <c r="AB9" s="12">
        <v>2485411</v>
      </c>
      <c r="AC9" s="18">
        <v>2889873</v>
      </c>
      <c r="AD9" s="33">
        <v>3678440</v>
      </c>
      <c r="AE9" s="37">
        <v>4022254</v>
      </c>
    </row>
    <row r="10" spans="1:31" s="1" customFormat="1" ht="45" customHeight="1">
      <c r="A10" s="15" t="s">
        <v>8</v>
      </c>
      <c r="B10" s="4">
        <v>559266</v>
      </c>
      <c r="C10" s="5">
        <v>517785</v>
      </c>
      <c r="D10" s="5">
        <v>727002</v>
      </c>
      <c r="E10" s="5">
        <v>682401</v>
      </c>
      <c r="F10" s="5">
        <v>671333</v>
      </c>
      <c r="G10" s="5">
        <v>810419</v>
      </c>
      <c r="H10" s="5">
        <v>902015</v>
      </c>
      <c r="I10" s="5">
        <v>1045987</v>
      </c>
      <c r="J10" s="5">
        <v>1062961</v>
      </c>
      <c r="K10" s="5">
        <v>784642</v>
      </c>
      <c r="L10" s="5">
        <v>1079148</v>
      </c>
      <c r="M10" s="5">
        <v>1387955</v>
      </c>
      <c r="N10" s="4">
        <v>1457615</v>
      </c>
      <c r="O10" s="4">
        <v>1510951</v>
      </c>
      <c r="P10" s="4">
        <v>1898435</v>
      </c>
      <c r="Q10" s="4">
        <v>2402912</v>
      </c>
      <c r="R10" s="4">
        <v>2368628</v>
      </c>
      <c r="S10" s="4">
        <v>2774076</v>
      </c>
      <c r="T10" s="4">
        <v>3305832</v>
      </c>
      <c r="U10" s="4">
        <v>3263089</v>
      </c>
      <c r="V10" s="4">
        <v>3500024</v>
      </c>
      <c r="W10" s="4">
        <v>3780637</v>
      </c>
      <c r="X10" s="6">
        <v>3882592</v>
      </c>
      <c r="Y10" s="8">
        <v>4073906</v>
      </c>
      <c r="Z10" s="9">
        <v>4335075</v>
      </c>
      <c r="AA10" s="10">
        <v>4123109</v>
      </c>
      <c r="AB10" s="12">
        <v>2438293</v>
      </c>
      <c r="AC10" s="18">
        <v>3486940</v>
      </c>
      <c r="AD10" s="30">
        <v>4505594</v>
      </c>
      <c r="AE10" s="37">
        <v>5318984</v>
      </c>
    </row>
    <row r="11" spans="1:31" s="1" customFormat="1" ht="45" customHeight="1">
      <c r="A11" s="15" t="s">
        <v>9</v>
      </c>
      <c r="B11" s="4">
        <v>707824</v>
      </c>
      <c r="C11" s="5">
        <v>635835</v>
      </c>
      <c r="D11" s="5">
        <v>970394</v>
      </c>
      <c r="E11" s="5">
        <v>743819</v>
      </c>
      <c r="F11" s="5">
        <v>820386</v>
      </c>
      <c r="G11" s="5">
        <v>1008709</v>
      </c>
      <c r="H11" s="5">
        <v>1106242</v>
      </c>
      <c r="I11" s="5">
        <v>1206226</v>
      </c>
      <c r="J11" s="5">
        <v>1288439</v>
      </c>
      <c r="K11" s="5">
        <v>931895</v>
      </c>
      <c r="L11" s="5">
        <v>1525718</v>
      </c>
      <c r="M11" s="5">
        <v>1776821</v>
      </c>
      <c r="N11" s="4">
        <v>1897112</v>
      </c>
      <c r="O11" s="4">
        <v>2130949</v>
      </c>
      <c r="P11" s="4">
        <v>2591140</v>
      </c>
      <c r="Q11" s="4">
        <v>3180802</v>
      </c>
      <c r="R11" s="4">
        <v>3109727</v>
      </c>
      <c r="S11" s="4">
        <v>3624156</v>
      </c>
      <c r="T11" s="4">
        <v>4084764</v>
      </c>
      <c r="U11" s="4">
        <v>4343025</v>
      </c>
      <c r="V11" s="4">
        <v>4358275</v>
      </c>
      <c r="W11" s="4">
        <v>4597475</v>
      </c>
      <c r="X11" s="6">
        <v>4571389</v>
      </c>
      <c r="Y11" s="8">
        <v>4593511</v>
      </c>
      <c r="Z11" s="9">
        <v>5214519</v>
      </c>
      <c r="AA11" s="10">
        <v>5480502</v>
      </c>
      <c r="AB11" s="12">
        <v>3468202</v>
      </c>
      <c r="AC11" s="18">
        <v>5075961</v>
      </c>
      <c r="AD11" s="30">
        <v>5671801</v>
      </c>
      <c r="AE11" s="34"/>
    </row>
    <row r="12" spans="1:31" s="1" customFormat="1" ht="45" customHeight="1">
      <c r="A12" s="15" t="s">
        <v>10</v>
      </c>
      <c r="B12" s="4">
        <v>777793</v>
      </c>
      <c r="C12" s="5">
        <v>761744</v>
      </c>
      <c r="D12" s="5">
        <v>992640</v>
      </c>
      <c r="E12" s="5">
        <v>784532</v>
      </c>
      <c r="F12" s="5">
        <v>899189</v>
      </c>
      <c r="G12" s="5">
        <v>1070234</v>
      </c>
      <c r="H12" s="5">
        <v>1153755</v>
      </c>
      <c r="I12" s="5">
        <v>1404876</v>
      </c>
      <c r="J12" s="5">
        <v>1460075</v>
      </c>
      <c r="K12" s="5">
        <v>1079249</v>
      </c>
      <c r="L12" s="5">
        <v>1419244</v>
      </c>
      <c r="M12" s="5">
        <v>1601331</v>
      </c>
      <c r="N12" s="4">
        <v>1900120</v>
      </c>
      <c r="O12" s="4">
        <v>2275055</v>
      </c>
      <c r="P12" s="4">
        <v>2492794</v>
      </c>
      <c r="Q12" s="4">
        <v>2861141</v>
      </c>
      <c r="R12" s="4">
        <v>2905817</v>
      </c>
      <c r="S12" s="4">
        <v>3384065</v>
      </c>
      <c r="T12" s="4">
        <v>3762136</v>
      </c>
      <c r="U12" s="4">
        <v>3760372</v>
      </c>
      <c r="V12" s="4">
        <v>3719180</v>
      </c>
      <c r="W12" s="4">
        <v>4076783</v>
      </c>
      <c r="X12" s="6">
        <v>4470202</v>
      </c>
      <c r="Y12" s="8">
        <v>4945999</v>
      </c>
      <c r="Z12" s="9">
        <v>5283333</v>
      </c>
      <c r="AA12" s="10">
        <v>5130967</v>
      </c>
      <c r="AB12" s="12">
        <v>3183003</v>
      </c>
      <c r="AC12" s="18">
        <v>4658463</v>
      </c>
      <c r="AD12" s="30">
        <v>5383332</v>
      </c>
      <c r="AE12" s="34"/>
    </row>
    <row r="13" spans="1:31" s="1" customFormat="1" ht="45" customHeight="1">
      <c r="A13" s="15" t="s">
        <v>11</v>
      </c>
      <c r="B13" s="4">
        <v>667359</v>
      </c>
      <c r="C13" s="5">
        <v>773458</v>
      </c>
      <c r="D13" s="5">
        <v>861166</v>
      </c>
      <c r="E13" s="5">
        <v>692967</v>
      </c>
      <c r="F13" s="5">
        <v>773954</v>
      </c>
      <c r="G13" s="5">
        <v>1054871</v>
      </c>
      <c r="H13" s="5">
        <v>1117429</v>
      </c>
      <c r="I13" s="5">
        <v>1297455</v>
      </c>
      <c r="J13" s="5">
        <v>1209256</v>
      </c>
      <c r="K13" s="5">
        <v>876261</v>
      </c>
      <c r="L13" s="5">
        <v>1368538</v>
      </c>
      <c r="M13" s="5">
        <v>1440365</v>
      </c>
      <c r="N13" s="4">
        <v>1770566</v>
      </c>
      <c r="O13" s="4">
        <v>1874329</v>
      </c>
      <c r="P13" s="4">
        <v>2125025</v>
      </c>
      <c r="Q13" s="4">
        <v>2502123</v>
      </c>
      <c r="R13" s="4">
        <v>2267146</v>
      </c>
      <c r="S13" s="4">
        <v>2799276</v>
      </c>
      <c r="T13" s="4">
        <v>2981044</v>
      </c>
      <c r="U13" s="4">
        <v>3136010</v>
      </c>
      <c r="V13" s="4">
        <v>3486319</v>
      </c>
      <c r="W13" s="4">
        <v>3923546</v>
      </c>
      <c r="X13" s="6">
        <v>3991415</v>
      </c>
      <c r="Y13" s="8">
        <v>4266133</v>
      </c>
      <c r="Z13" s="9">
        <v>4352429</v>
      </c>
      <c r="AA13" s="10">
        <v>4251870</v>
      </c>
      <c r="AB13" s="11">
        <v>2855397</v>
      </c>
      <c r="AC13" s="18">
        <v>4076630</v>
      </c>
      <c r="AD13" s="30">
        <v>4792818</v>
      </c>
      <c r="AE13" s="34"/>
    </row>
    <row r="14" spans="1:31" s="1" customFormat="1" ht="45" customHeight="1">
      <c r="A14" s="15" t="s">
        <v>12</v>
      </c>
      <c r="B14" s="4">
        <v>526115</v>
      </c>
      <c r="C14" s="5">
        <v>581371</v>
      </c>
      <c r="D14" s="5">
        <v>697642</v>
      </c>
      <c r="E14" s="5">
        <v>699415</v>
      </c>
      <c r="F14" s="5">
        <v>695471</v>
      </c>
      <c r="G14" s="5">
        <v>836025</v>
      </c>
      <c r="H14" s="5">
        <v>909397</v>
      </c>
      <c r="I14" s="5">
        <v>947462</v>
      </c>
      <c r="J14" s="5">
        <v>1035237</v>
      </c>
      <c r="K14" s="5">
        <v>800513</v>
      </c>
      <c r="L14" s="5">
        <v>1178481</v>
      </c>
      <c r="M14" s="5">
        <v>1065825</v>
      </c>
      <c r="N14" s="4">
        <v>1420386</v>
      </c>
      <c r="O14" s="4">
        <v>1657726</v>
      </c>
      <c r="P14" s="4">
        <v>1842277</v>
      </c>
      <c r="Q14" s="4">
        <v>2108398</v>
      </c>
      <c r="R14" s="4">
        <v>1713916</v>
      </c>
      <c r="S14" s="4">
        <v>2152908</v>
      </c>
      <c r="T14" s="4">
        <v>2462497</v>
      </c>
      <c r="U14" s="4">
        <v>2617193</v>
      </c>
      <c r="V14" s="4">
        <v>2840095</v>
      </c>
      <c r="W14" s="4">
        <v>3039754</v>
      </c>
      <c r="X14" s="6">
        <v>3050981</v>
      </c>
      <c r="Y14" s="8">
        <v>3402460</v>
      </c>
      <c r="Z14" s="9">
        <v>3439554</v>
      </c>
      <c r="AA14" s="10">
        <v>3301194</v>
      </c>
      <c r="AB14" s="11">
        <v>2449948</v>
      </c>
      <c r="AC14" s="18">
        <v>2992947</v>
      </c>
      <c r="AD14" s="30">
        <v>3755467</v>
      </c>
      <c r="AE14" s="34"/>
    </row>
    <row r="15" spans="1:31" s="1" customFormat="1" ht="45" customHeight="1">
      <c r="A15" s="15" t="s">
        <v>13</v>
      </c>
      <c r="B15" s="4">
        <v>367300</v>
      </c>
      <c r="C15" s="5">
        <v>404267</v>
      </c>
      <c r="D15" s="5">
        <v>370878</v>
      </c>
      <c r="E15" s="5">
        <v>382736</v>
      </c>
      <c r="F15" s="5">
        <v>392040</v>
      </c>
      <c r="G15" s="5">
        <v>393023</v>
      </c>
      <c r="H15" s="5">
        <v>452325</v>
      </c>
      <c r="I15" s="5">
        <v>538368</v>
      </c>
      <c r="J15" s="5">
        <v>502638</v>
      </c>
      <c r="K15" s="5">
        <v>435790</v>
      </c>
      <c r="L15" s="5">
        <v>602396</v>
      </c>
      <c r="M15" s="5">
        <v>520962</v>
      </c>
      <c r="N15" s="4">
        <v>662985</v>
      </c>
      <c r="O15" s="4">
        <v>776181</v>
      </c>
      <c r="P15" s="4">
        <v>948815</v>
      </c>
      <c r="Q15" s="4">
        <v>1052561</v>
      </c>
      <c r="R15" s="4">
        <v>1020106</v>
      </c>
      <c r="S15" s="4">
        <v>1177475</v>
      </c>
      <c r="T15" s="4">
        <v>1267996</v>
      </c>
      <c r="U15" s="4">
        <v>1403740</v>
      </c>
      <c r="V15" s="4">
        <v>1491005</v>
      </c>
      <c r="W15" s="4">
        <v>1596295</v>
      </c>
      <c r="X15" s="6">
        <v>1631647</v>
      </c>
      <c r="Y15" s="8">
        <v>1709479</v>
      </c>
      <c r="Z15" s="9">
        <v>1729803</v>
      </c>
      <c r="AA15" s="10">
        <v>1720554</v>
      </c>
      <c r="AB15" s="11">
        <v>1353280</v>
      </c>
      <c r="AC15" s="18">
        <v>1652795</v>
      </c>
      <c r="AD15" s="30">
        <v>1966277</v>
      </c>
      <c r="AE15" s="34"/>
    </row>
    <row r="16" spans="1:31" s="2" customFormat="1" ht="45" customHeight="1">
      <c r="A16" s="15" t="s">
        <v>2</v>
      </c>
      <c r="B16" s="4">
        <v>323215</v>
      </c>
      <c r="C16" s="5">
        <v>366070</v>
      </c>
      <c r="D16" s="5">
        <v>336072</v>
      </c>
      <c r="E16" s="5">
        <v>309820</v>
      </c>
      <c r="F16" s="5">
        <v>341530</v>
      </c>
      <c r="G16" s="5">
        <v>340467</v>
      </c>
      <c r="H16" s="5">
        <v>395893</v>
      </c>
      <c r="I16" s="5">
        <v>417535</v>
      </c>
      <c r="J16" s="5">
        <v>371057</v>
      </c>
      <c r="K16" s="5">
        <v>320808</v>
      </c>
      <c r="L16" s="5">
        <v>423564</v>
      </c>
      <c r="M16" s="5">
        <v>398005</v>
      </c>
      <c r="N16" s="4">
        <v>559873</v>
      </c>
      <c r="O16" s="4">
        <v>643872</v>
      </c>
      <c r="P16" s="4">
        <v>789367</v>
      </c>
      <c r="Q16" s="4">
        <v>861836</v>
      </c>
      <c r="R16" s="4">
        <v>926968</v>
      </c>
      <c r="S16" s="4">
        <v>1018923</v>
      </c>
      <c r="T16" s="4">
        <v>1091376</v>
      </c>
      <c r="U16" s="4">
        <v>1226143</v>
      </c>
      <c r="V16" s="4">
        <v>1165903</v>
      </c>
      <c r="W16" s="4">
        <v>1194729</v>
      </c>
      <c r="X16" s="6">
        <v>1343220</v>
      </c>
      <c r="Y16" s="8">
        <v>1442995</v>
      </c>
      <c r="Z16" s="9">
        <v>1580041</v>
      </c>
      <c r="AA16" s="10">
        <v>1464791</v>
      </c>
      <c r="AB16" s="11">
        <v>1302157</v>
      </c>
      <c r="AC16" s="18">
        <v>1703789</v>
      </c>
      <c r="AD16" s="30">
        <v>1950705</v>
      </c>
      <c r="AE16" s="35"/>
    </row>
    <row r="17" spans="1:31" s="2" customFormat="1" ht="40.5" customHeight="1">
      <c r="A17" s="16" t="s">
        <v>0</v>
      </c>
      <c r="B17" s="38">
        <v>5389308</v>
      </c>
      <c r="C17" s="38">
        <v>5517897</v>
      </c>
      <c r="D17" s="38">
        <v>7076096</v>
      </c>
      <c r="E17" s="38">
        <v>6500638</v>
      </c>
      <c r="F17" s="38">
        <v>6670618</v>
      </c>
      <c r="G17" s="38">
        <v>7726886</v>
      </c>
      <c r="H17" s="38">
        <v>8614085</v>
      </c>
      <c r="I17" s="38">
        <v>9689004</v>
      </c>
      <c r="J17" s="38">
        <v>9752697</v>
      </c>
      <c r="K17" s="38">
        <v>7487285</v>
      </c>
      <c r="L17" s="38">
        <v>10428153</v>
      </c>
      <c r="M17" s="38">
        <v>11618969</v>
      </c>
      <c r="N17" s="38">
        <v>13256028</v>
      </c>
      <c r="O17" s="38">
        <v>14029558</v>
      </c>
      <c r="P17" s="38">
        <v>17516908</v>
      </c>
      <c r="Q17" s="38">
        <v>21124886</v>
      </c>
      <c r="R17" s="38">
        <v>19819833</v>
      </c>
      <c r="S17" s="38">
        <v>23340911</v>
      </c>
      <c r="T17" s="38">
        <v>26336677</v>
      </c>
      <c r="U17" s="38">
        <v>27077114</v>
      </c>
      <c r="V17" s="38">
        <v>28632204</v>
      </c>
      <c r="W17" s="38">
        <v>31456076</v>
      </c>
      <c r="X17" s="43">
        <f aca="true" t="shared" si="0" ref="X17:AC17">SUM(X5:X16)</f>
        <v>31782832</v>
      </c>
      <c r="Y17" s="43">
        <f t="shared" si="0"/>
        <v>34910098</v>
      </c>
      <c r="Z17" s="43">
        <f t="shared" si="0"/>
        <v>36837900</v>
      </c>
      <c r="AA17" s="43">
        <f t="shared" si="0"/>
        <v>36244632</v>
      </c>
      <c r="AB17" s="43">
        <f t="shared" si="0"/>
        <v>25352213</v>
      </c>
      <c r="AC17" s="43">
        <f t="shared" si="0"/>
        <v>32410034</v>
      </c>
      <c r="AD17" s="45">
        <f>SUM(AE5,AD6,AD7,AD8,AD9,AD10,AD11,AD12,AD13,AD14,AD15,AD16)</f>
        <v>39566327</v>
      </c>
      <c r="AE17" s="45">
        <f>SUM(AE5:AE16)</f>
        <v>18076506</v>
      </c>
    </row>
    <row r="18" spans="1:31" s="2" customFormat="1" ht="59.25" customHeight="1" thickBot="1">
      <c r="A18" s="17" t="s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4"/>
      <c r="Y18" s="44"/>
      <c r="Z18" s="44"/>
      <c r="AA18" s="44"/>
      <c r="AB18" s="44"/>
      <c r="AC18" s="44"/>
      <c r="AD18" s="46"/>
      <c r="AE18" s="46"/>
    </row>
    <row r="20" ht="25.5" customHeight="1"/>
    <row r="26" ht="15.75">
      <c r="A26" s="14">
        <v>1</v>
      </c>
    </row>
  </sheetData>
  <sheetProtection/>
  <mergeCells count="33">
    <mergeCell ref="A1:AE1"/>
    <mergeCell ref="G17:G18"/>
    <mergeCell ref="H17:H18"/>
    <mergeCell ref="I17:I18"/>
    <mergeCell ref="J17:J18"/>
    <mergeCell ref="S17:S18"/>
    <mergeCell ref="AC17:AC18"/>
    <mergeCell ref="A2:A4"/>
    <mergeCell ref="Z17:Z18"/>
    <mergeCell ref="Y17:Y18"/>
    <mergeCell ref="X17:X18"/>
    <mergeCell ref="K17:K18"/>
    <mergeCell ref="R17:R18"/>
    <mergeCell ref="M17:M18"/>
    <mergeCell ref="W17:W18"/>
    <mergeCell ref="N17:N18"/>
    <mergeCell ref="U17:U18"/>
    <mergeCell ref="AE17:AE18"/>
    <mergeCell ref="V17:V18"/>
    <mergeCell ref="F17:F18"/>
    <mergeCell ref="O17:O18"/>
    <mergeCell ref="AD17:AD18"/>
    <mergeCell ref="AA17:AA18"/>
    <mergeCell ref="B17:B18"/>
    <mergeCell ref="B2:AE3"/>
    <mergeCell ref="P17:P18"/>
    <mergeCell ref="Q17:Q18"/>
    <mergeCell ref="E17:E18"/>
    <mergeCell ref="AB17:AB18"/>
    <mergeCell ref="D17:D18"/>
    <mergeCell ref="T17:T18"/>
    <mergeCell ref="C17:C18"/>
    <mergeCell ref="L17:L18"/>
  </mergeCells>
  <printOptions horizontalCentered="1"/>
  <pageMargins left="0.35433070866141736" right="0.35433070866141736" top="0.984251968503937" bottom="0.1968503937007874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TURIZM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cemal demirci</dc:creator>
  <cp:keywords/>
  <dc:description/>
  <cp:lastModifiedBy>Fatih Gönül</cp:lastModifiedBy>
  <cp:lastPrinted>2014-02-25T11:37:43Z</cp:lastPrinted>
  <dcterms:created xsi:type="dcterms:W3CDTF">1998-07-28T07:29:17Z</dcterms:created>
  <dcterms:modified xsi:type="dcterms:W3CDTF">2019-08-07T16:07:35Z</dcterms:modified>
  <cp:category/>
  <cp:version/>
  <cp:contentType/>
  <cp:contentStatus/>
</cp:coreProperties>
</file>